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49_2017" sheetId="1" r:id="rId1"/>
  </sheets>
  <definedNames>
    <definedName name="_Regression_Int" localSheetId="0" hidden="1">1</definedName>
    <definedName name="A_IMPRESIÓN_IM">'19.49_2017'!$A$12:$I$69</definedName>
    <definedName name="_xlnm.Print_Area" localSheetId="0">'19.49_2017'!$1:$69</definedName>
    <definedName name="Imprimir_área_IM" localSheetId="0">'19.49_2017'!$A$12:$I$69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H15" i="1"/>
  <c r="B13" i="1"/>
  <c r="G15" i="1"/>
  <c r="I15" i="1" s="1"/>
  <c r="F15" i="1"/>
  <c r="E15" i="1"/>
  <c r="D15" i="1"/>
  <c r="D13" i="1" s="1"/>
  <c r="C15" i="1"/>
  <c r="C13" i="1" s="1"/>
  <c r="B15" i="1"/>
  <c r="G21" i="1"/>
  <c r="I21" i="1" s="1"/>
  <c r="F21" i="1"/>
  <c r="H21" i="1" s="1"/>
  <c r="E21" i="1"/>
  <c r="D21" i="1"/>
  <c r="C21" i="1"/>
  <c r="B21" i="1"/>
  <c r="G54" i="1"/>
  <c r="F54" i="1"/>
  <c r="E54" i="1"/>
  <c r="D54" i="1"/>
  <c r="C54" i="1"/>
  <c r="B54" i="1"/>
  <c r="E13" i="1" l="1"/>
  <c r="G13" i="1"/>
  <c r="F13" i="1"/>
  <c r="H13" i="1" l="1"/>
  <c r="I13" i="1"/>
</calcChain>
</file>

<file path=xl/sharedStrings.xml><?xml version="1.0" encoding="utf-8"?>
<sst xmlns="http://schemas.openxmlformats.org/spreadsheetml/2006/main" count="66" uniqueCount="65">
  <si>
    <t>%</t>
  </si>
  <si>
    <t>Delegación</t>
  </si>
  <si>
    <t>Primera</t>
  </si>
  <si>
    <t>Segunda</t>
  </si>
  <si>
    <t>Tercera</t>
  </si>
  <si>
    <t>Meta</t>
  </si>
  <si>
    <t xml:space="preserve">
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</si>
  <si>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</si>
  <si>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</si>
  <si>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</si>
  <si>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</si>
  <si>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</si>
  <si>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</si>
  <si>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</si>
  <si>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</si>
  <si>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</si>
  <si>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</si>
  <si>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</si>
  <si>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</si>
  <si>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</si>
  <si>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</si>
  <si>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</si>
  <si>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</si>
  <si>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</si>
  <si>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</si>
  <si>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</si>
  <si>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</si>
  <si>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</si>
  <si>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</si>
  <si>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</si>
  <si>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</si>
  <si>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</si>
  <si>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</si>
  <si>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</si>
  <si>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</si>
  <si>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</si>
  <si>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</si>
  <si>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</si>
  <si>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</si>
  <si>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</si>
  <si>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</si>
  <si>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</si>
  <si>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</si>
  <si>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</si>
  <si>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</si>
  <si>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</si>
  <si>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</si>
  <si>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</si>
  <si>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</si>
  <si>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</si>
  <si>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</si>
  <si>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</si>
  <si>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</si>
  <si>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</si>
  <si>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</si>
  <si>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</si>
  <si>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</si>
  <si>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</si>
  <si>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</si>
  <si>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</si>
  <si>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</si>
  <si>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</si>
  <si>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19.49 Dosis Aplicadas de DPT en Semanas Nacionales de Vacunación por Delegación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</si>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</sst>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3" fillId="0" borderId="0" xfId="0" applyFont="1" applyAlignment="1"/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Continuous"/>
    </xf>
    <xf numFmtId="0" fontId="6" fillId="0" borderId="0" xfId="4" applyFont="1" applyAlignment="1" applyProtection="1">
      <alignment horizontal="left"/>
    </xf>
    <xf numFmtId="0" fontId="7" fillId="0" borderId="0" xfId="4" applyFont="1"/>
    <xf numFmtId="0" fontId="7" fillId="0" borderId="0" xfId="4" applyFont="1" applyAlignment="1" applyProtection="1">
      <alignment horizontal="left"/>
    </xf>
    <xf numFmtId="0" fontId="7" fillId="0" borderId="0" xfId="4" applyFont="1" applyFill="1" applyAlignment="1" applyProtection="1">
      <alignment horizontal="left"/>
    </xf>
    <xf numFmtId="0" fontId="7" fillId="0" borderId="0" xfId="4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/>
    </xf>
    <xf numFmtId="3" fontId="6" fillId="0" borderId="0" xfId="0" applyNumberFormat="1" applyFont="1" applyAlignment="1" applyProtection="1">
      <alignment horizontal="right"/>
    </xf>
    <xf numFmtId="165" fontId="6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0" fontId="9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Fill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2" xfId="0" applyFont="1" applyBorder="1"/>
    <xf numFmtId="3" fontId="7" fillId="0" borderId="2" xfId="0" applyNumberFormat="1" applyFont="1" applyFill="1" applyBorder="1" applyAlignment="1" applyProtection="1">
      <alignment horizontal="right"/>
    </xf>
    <xf numFmtId="164" fontId="6" fillId="0" borderId="0" xfId="0" applyNumberFormat="1" applyFont="1" applyProtection="1"/>
    <xf numFmtId="0" fontId="6" fillId="0" borderId="0" xfId="0" applyFont="1"/>
    <xf numFmtId="164" fontId="9" fillId="0" borderId="0" xfId="0" applyNumberFormat="1" applyFont="1" applyProtection="1"/>
    <xf numFmtId="0" fontId="9" fillId="0" borderId="0" xfId="0" applyFont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0" fontId="9" fillId="0" borderId="0" xfId="4" applyFont="1" applyFill="1" applyAlignment="1" applyProtection="1">
      <alignment horizontal="left"/>
    </xf>
    <xf numFmtId="165" fontId="6" fillId="0" borderId="2" xfId="0" applyNumberFormat="1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14968</xdr:colOff>
      <xdr:row>0</xdr:row>
      <xdr:rowOff>0</xdr:rowOff>
    </xdr:from>
    <xdr:to>
      <xdr:col>0</xdr:col>
      <xdr:colOff>2500312</xdr:colOff>
      <xdr:row>4</xdr:row>
      <xdr:rowOff>161925</xdr:rowOff>
    </xdr:to>
    <xdr:pic>
      <xdr:nvPicPr>
        <xdr:cNvPr id="11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4968" y="0"/>
          <a:ext cx="2485344" cy="941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150972</xdr:colOff>
      <xdr:row>0</xdr:row>
      <xdr:rowOff>0</xdr:rowOff>
    </xdr:from>
    <xdr:to>
      <xdr:col>8</xdr:col>
      <xdr:colOff>1319825</xdr:colOff>
      <xdr:row>4</xdr:row>
      <xdr:rowOff>84364</xdr:rowOff>
    </xdr:to>
    <xdr:pic>
      <xdr:nvPicPr>
        <xdr:cNvPr id="11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115305" y="0"/>
          <a:ext cx="2512937" cy="846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601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8" style="1" customWidth="1"/>
    <col min="2" max="9" width="17.625" style="1" customWidth="1"/>
    <col min="10" max="10" width="8.625" style="1" customWidth="1"/>
    <col min="11" max="11" width="4.625" style="1"/>
    <col min="12" max="12" width="7.375" style="1" bestFit="1" customWidth="1"/>
    <col min="13" max="16384" width="4.625" style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17.25" customHeight="1" x14ac:dyDescent="0.25">
      <c r="A6" s="39" t="s">
        <v>64</v>
      </c>
      <c r="B6" s="39"/>
      <c r="C6" s="39"/>
      <c r="D6" s="39"/>
      <c r="E6" s="39"/>
      <c r="F6" s="39"/>
      <c r="G6" s="39"/>
      <c r="H6" s="39"/>
      <c r="I6" s="39"/>
    </row>
    <row r="7" spans="1:16" ht="15" customHeight="1" x14ac:dyDescent="0.2"/>
    <row r="8" spans="1:16" ht="38.25" customHeight="1" x14ac:dyDescent="0.2">
      <c r="A8" s="40" t="s">
        <v>62</v>
      </c>
      <c r="B8" s="40"/>
      <c r="C8" s="40"/>
      <c r="D8" s="40"/>
      <c r="E8" s="40"/>
      <c r="F8" s="40"/>
      <c r="G8" s="40"/>
      <c r="H8" s="40"/>
      <c r="I8" s="40"/>
    </row>
    <row r="9" spans="1:16" ht="15" customHeight="1" x14ac:dyDescent="0.2">
      <c r="A9" s="4"/>
      <c r="B9" s="33"/>
      <c r="C9" s="4"/>
      <c r="D9" s="4"/>
      <c r="E9" s="4"/>
      <c r="F9" s="4"/>
      <c r="G9" s="4"/>
      <c r="H9" s="4"/>
      <c r="I9" s="4"/>
    </row>
    <row r="10" spans="1:16" ht="20.25" customHeight="1" x14ac:dyDescent="0.25">
      <c r="A10" s="41" t="s">
        <v>1</v>
      </c>
      <c r="B10" s="36" t="s">
        <v>2</v>
      </c>
      <c r="C10" s="36" t="s">
        <v>3</v>
      </c>
      <c r="D10" s="36" t="s">
        <v>4</v>
      </c>
      <c r="E10" s="36" t="s">
        <v>5</v>
      </c>
      <c r="F10" s="36" t="s">
        <v>6</v>
      </c>
      <c r="G10" s="36" t="s">
        <v>7</v>
      </c>
      <c r="H10" s="5" t="s">
        <v>0</v>
      </c>
      <c r="I10" s="5"/>
    </row>
    <row r="11" spans="1:16" ht="20.25" customHeight="1" x14ac:dyDescent="0.2">
      <c r="A11" s="41"/>
      <c r="B11" s="37"/>
      <c r="C11" s="37"/>
      <c r="D11" s="37"/>
      <c r="E11" s="37"/>
      <c r="F11" s="37"/>
      <c r="G11" s="42"/>
      <c r="H11" s="11" t="s">
        <v>8</v>
      </c>
      <c r="I11" s="11" t="s">
        <v>7</v>
      </c>
    </row>
    <row r="12" spans="1:16" ht="15.75" x14ac:dyDescent="0.25">
      <c r="A12" s="19"/>
      <c r="B12" s="19"/>
      <c r="C12" s="19"/>
      <c r="D12" s="19"/>
      <c r="E12" s="19"/>
      <c r="F12" s="19"/>
      <c r="G12" s="19"/>
      <c r="H12" s="38"/>
      <c r="I12" s="38"/>
      <c r="J12" s="3"/>
      <c r="K12" s="3"/>
      <c r="L12" s="3"/>
      <c r="M12" s="3"/>
      <c r="N12" s="3"/>
      <c r="O12" s="3"/>
      <c r="P12" s="3"/>
    </row>
    <row r="13" spans="1:16" s="30" customFormat="1" ht="15" customHeight="1" x14ac:dyDescent="0.25">
      <c r="A13" s="6" t="s">
        <v>9</v>
      </c>
      <c r="B13" s="14">
        <f>SUM(B15,B21,B54)</f>
        <v>7956</v>
      </c>
      <c r="C13" s="14">
        <f t="shared" ref="C13:G13" si="0">SUM(C15,C21,C54)</f>
        <v>6483</v>
      </c>
      <c r="D13" s="14">
        <f t="shared" si="0"/>
        <v>6867</v>
      </c>
      <c r="E13" s="14">
        <f t="shared" si="0"/>
        <v>21883</v>
      </c>
      <c r="F13" s="14">
        <f t="shared" si="0"/>
        <v>21306</v>
      </c>
      <c r="G13" s="14">
        <f t="shared" si="0"/>
        <v>21306</v>
      </c>
      <c r="H13" s="15">
        <f>SUM(F13*100/E13)</f>
        <v>97.363250011424398</v>
      </c>
      <c r="I13" s="15">
        <f>SUM(G13*100/E13)</f>
        <v>97.363250011424398</v>
      </c>
      <c r="J13" s="29"/>
    </row>
    <row r="14" spans="1:16" s="19" customFormat="1" ht="15" customHeight="1" x14ac:dyDescent="0.25">
      <c r="A14" s="7"/>
      <c r="B14" s="14"/>
      <c r="C14" s="14"/>
      <c r="D14" s="14"/>
      <c r="E14" s="14"/>
      <c r="F14" s="16"/>
      <c r="G14" s="16"/>
      <c r="H14" s="15"/>
      <c r="I14" s="15"/>
    </row>
    <row r="15" spans="1:16" s="30" customFormat="1" ht="15" customHeight="1" x14ac:dyDescent="0.25">
      <c r="A15" s="6" t="s">
        <v>63</v>
      </c>
      <c r="B15" s="18">
        <f>SUM(B16:B19)</f>
        <v>543</v>
      </c>
      <c r="C15" s="18">
        <f t="shared" ref="C15:G15" si="1">SUM(C16:C19)</f>
        <v>531</v>
      </c>
      <c r="D15" s="18">
        <f t="shared" si="1"/>
        <v>502</v>
      </c>
      <c r="E15" s="18">
        <f t="shared" si="1"/>
        <v>1515</v>
      </c>
      <c r="F15" s="18">
        <f t="shared" si="1"/>
        <v>1576</v>
      </c>
      <c r="G15" s="18">
        <f t="shared" si="1"/>
        <v>1576</v>
      </c>
      <c r="H15" s="15">
        <f t="shared" ref="H15:H19" si="2">SUM(F15*100/E15)</f>
        <v>104.02640264026402</v>
      </c>
      <c r="I15" s="15">
        <f t="shared" ref="I15:I19" si="3">SUM(G15*100/E15)</f>
        <v>104.02640264026402</v>
      </c>
      <c r="J15" s="29"/>
    </row>
    <row r="16" spans="1:16" s="19" customFormat="1" ht="15" customHeight="1" x14ac:dyDescent="0.25">
      <c r="A16" s="8" t="s">
        <v>10</v>
      </c>
      <c r="B16" s="19">
        <v>83</v>
      </c>
      <c r="C16" s="19">
        <v>76</v>
      </c>
      <c r="D16" s="19">
        <v>75</v>
      </c>
      <c r="E16" s="19">
        <v>236</v>
      </c>
      <c r="F16" s="20">
        <v>234</v>
      </c>
      <c r="G16" s="19">
        <v>234</v>
      </c>
      <c r="H16" s="15">
        <f t="shared" si="2"/>
        <v>99.152542372881356</v>
      </c>
      <c r="I16" s="15">
        <f t="shared" si="3"/>
        <v>99.152542372881356</v>
      </c>
    </row>
    <row r="17" spans="1:10" s="19" customFormat="1" ht="15" customHeight="1" x14ac:dyDescent="0.25">
      <c r="A17" s="8" t="s">
        <v>11</v>
      </c>
      <c r="B17" s="19">
        <v>170</v>
      </c>
      <c r="C17" s="19">
        <v>164</v>
      </c>
      <c r="D17" s="19">
        <v>146</v>
      </c>
      <c r="E17" s="19">
        <v>511</v>
      </c>
      <c r="F17" s="20">
        <v>480</v>
      </c>
      <c r="G17" s="19">
        <v>480</v>
      </c>
      <c r="H17" s="15">
        <f t="shared" si="2"/>
        <v>93.933463796477497</v>
      </c>
      <c r="I17" s="15">
        <f t="shared" si="3"/>
        <v>93.933463796477497</v>
      </c>
    </row>
    <row r="18" spans="1:10" s="19" customFormat="1" ht="15" customHeight="1" x14ac:dyDescent="0.25">
      <c r="A18" s="8" t="s">
        <v>12</v>
      </c>
      <c r="B18" s="19">
        <v>229</v>
      </c>
      <c r="C18" s="19">
        <v>201</v>
      </c>
      <c r="D18" s="19">
        <v>241</v>
      </c>
      <c r="E18" s="19">
        <v>530</v>
      </c>
      <c r="F18" s="20">
        <v>671</v>
      </c>
      <c r="G18" s="19">
        <v>671</v>
      </c>
      <c r="H18" s="15">
        <f t="shared" si="2"/>
        <v>126.60377358490567</v>
      </c>
      <c r="I18" s="15">
        <f t="shared" si="3"/>
        <v>126.60377358490567</v>
      </c>
    </row>
    <row r="19" spans="1:10" s="19" customFormat="1" ht="15" customHeight="1" x14ac:dyDescent="0.25">
      <c r="A19" s="8" t="s">
        <v>13</v>
      </c>
      <c r="B19" s="19">
        <v>61</v>
      </c>
      <c r="C19" s="19">
        <v>90</v>
      </c>
      <c r="D19" s="19">
        <v>40</v>
      </c>
      <c r="E19" s="19">
        <v>238</v>
      </c>
      <c r="F19" s="20">
        <v>191</v>
      </c>
      <c r="G19" s="19">
        <v>191</v>
      </c>
      <c r="H19" s="15">
        <f t="shared" si="2"/>
        <v>80.252100840336141</v>
      </c>
      <c r="I19" s="15">
        <f t="shared" si="3"/>
        <v>80.252100840336141</v>
      </c>
    </row>
    <row r="20" spans="1:10" s="19" customFormat="1" ht="15" customHeight="1" x14ac:dyDescent="0.25">
      <c r="A20" s="7"/>
      <c r="B20" s="16"/>
      <c r="C20" s="16"/>
      <c r="D20" s="16"/>
      <c r="E20" s="20"/>
      <c r="F20" s="16"/>
      <c r="G20" s="16"/>
      <c r="H20" s="15"/>
      <c r="I20" s="15"/>
    </row>
    <row r="21" spans="1:10" s="30" customFormat="1" ht="15" customHeight="1" x14ac:dyDescent="0.25">
      <c r="A21" s="6" t="s">
        <v>14</v>
      </c>
      <c r="B21" s="14">
        <f>SUM(B22:B52)</f>
        <v>7410</v>
      </c>
      <c r="C21" s="14">
        <f t="shared" ref="C21:G21" si="4">SUM(C22:C52)</f>
        <v>5952</v>
      </c>
      <c r="D21" s="14">
        <f t="shared" si="4"/>
        <v>6365</v>
      </c>
      <c r="E21" s="14">
        <f t="shared" si="4"/>
        <v>20368</v>
      </c>
      <c r="F21" s="14">
        <f t="shared" si="4"/>
        <v>19727</v>
      </c>
      <c r="G21" s="14">
        <f t="shared" si="4"/>
        <v>19727</v>
      </c>
      <c r="H21" s="15">
        <f t="shared" ref="H21:H52" si="5">SUM(F21*100/E21)</f>
        <v>96.852906520031425</v>
      </c>
      <c r="I21" s="15">
        <f t="shared" ref="I21:I52" si="6">SUM(G21*100/E21)</f>
        <v>96.852906520031425</v>
      </c>
      <c r="J21" s="29"/>
    </row>
    <row r="22" spans="1:10" s="19" customFormat="1" ht="15" customHeight="1" x14ac:dyDescent="0.25">
      <c r="A22" s="9" t="s">
        <v>15</v>
      </c>
      <c r="B22" s="19">
        <v>37</v>
      </c>
      <c r="C22" s="19">
        <v>40</v>
      </c>
      <c r="D22" s="19">
        <v>45</v>
      </c>
      <c r="E22" s="19">
        <v>82</v>
      </c>
      <c r="F22" s="20">
        <v>122</v>
      </c>
      <c r="G22" s="19">
        <v>122</v>
      </c>
      <c r="H22" s="15">
        <f t="shared" si="5"/>
        <v>148.78048780487805</v>
      </c>
      <c r="I22" s="15">
        <f t="shared" si="6"/>
        <v>148.78048780487805</v>
      </c>
    </row>
    <row r="23" spans="1:10" s="19" customFormat="1" ht="15" customHeight="1" x14ac:dyDescent="0.25">
      <c r="A23" s="9" t="s">
        <v>16</v>
      </c>
      <c r="B23" s="19">
        <v>79</v>
      </c>
      <c r="C23" s="19">
        <v>65</v>
      </c>
      <c r="D23" s="19">
        <v>63</v>
      </c>
      <c r="E23" s="19">
        <v>207</v>
      </c>
      <c r="F23" s="20">
        <v>207</v>
      </c>
      <c r="G23" s="19">
        <v>207</v>
      </c>
      <c r="H23" s="15">
        <f t="shared" si="5"/>
        <v>100</v>
      </c>
      <c r="I23" s="15">
        <f t="shared" si="6"/>
        <v>100</v>
      </c>
    </row>
    <row r="24" spans="1:10" s="19" customFormat="1" ht="15" customHeight="1" x14ac:dyDescent="0.25">
      <c r="A24" s="9" t="s">
        <v>17</v>
      </c>
      <c r="B24" s="19">
        <v>54</v>
      </c>
      <c r="C24" s="19">
        <v>40</v>
      </c>
      <c r="D24" s="19">
        <v>88</v>
      </c>
      <c r="E24" s="19">
        <v>162</v>
      </c>
      <c r="F24" s="20">
        <v>182</v>
      </c>
      <c r="G24" s="19">
        <v>182</v>
      </c>
      <c r="H24" s="15">
        <f t="shared" si="5"/>
        <v>112.34567901234568</v>
      </c>
      <c r="I24" s="15">
        <f t="shared" si="6"/>
        <v>112.34567901234568</v>
      </c>
    </row>
    <row r="25" spans="1:10" s="19" customFormat="1" ht="15" customHeight="1" x14ac:dyDescent="0.25">
      <c r="A25" s="9" t="s">
        <v>18</v>
      </c>
      <c r="B25" s="19">
        <v>105</v>
      </c>
      <c r="C25" s="19">
        <v>100</v>
      </c>
      <c r="D25" s="19">
        <v>100</v>
      </c>
      <c r="E25" s="19">
        <v>300</v>
      </c>
      <c r="F25" s="20">
        <v>305</v>
      </c>
      <c r="G25" s="19">
        <v>305</v>
      </c>
      <c r="H25" s="15">
        <f t="shared" si="5"/>
        <v>101.66666666666667</v>
      </c>
      <c r="I25" s="15">
        <f t="shared" si="6"/>
        <v>101.66666666666667</v>
      </c>
    </row>
    <row r="26" spans="1:10" s="19" customFormat="1" ht="15" customHeight="1" x14ac:dyDescent="0.25">
      <c r="A26" s="9" t="s">
        <v>19</v>
      </c>
      <c r="B26" s="19">
        <v>149</v>
      </c>
      <c r="C26" s="19">
        <v>155</v>
      </c>
      <c r="D26" s="19">
        <v>207</v>
      </c>
      <c r="E26" s="19">
        <v>439</v>
      </c>
      <c r="F26" s="20">
        <v>511</v>
      </c>
      <c r="G26" s="19">
        <v>511</v>
      </c>
      <c r="H26" s="15">
        <f t="shared" si="5"/>
        <v>116.4009111617312</v>
      </c>
      <c r="I26" s="15">
        <f t="shared" si="6"/>
        <v>116.4009111617312</v>
      </c>
    </row>
    <row r="27" spans="1:10" s="19" customFormat="1" ht="15" customHeight="1" x14ac:dyDescent="0.25">
      <c r="A27" s="9" t="s">
        <v>20</v>
      </c>
      <c r="B27" s="19">
        <v>13</v>
      </c>
      <c r="C27" s="19">
        <v>14</v>
      </c>
      <c r="D27" s="19">
        <v>8</v>
      </c>
      <c r="E27" s="19">
        <v>34</v>
      </c>
      <c r="F27" s="20">
        <v>35</v>
      </c>
      <c r="G27" s="19">
        <v>35</v>
      </c>
      <c r="H27" s="15">
        <f t="shared" si="5"/>
        <v>102.94117647058823</v>
      </c>
      <c r="I27" s="15">
        <f t="shared" si="6"/>
        <v>102.94117647058823</v>
      </c>
    </row>
    <row r="28" spans="1:10" s="19" customFormat="1" ht="15" customHeight="1" x14ac:dyDescent="0.25">
      <c r="A28" s="9" t="s">
        <v>21</v>
      </c>
      <c r="B28" s="19">
        <v>1473</v>
      </c>
      <c r="C28" s="19">
        <v>969</v>
      </c>
      <c r="D28" s="19">
        <v>1034</v>
      </c>
      <c r="E28" s="21">
        <v>3690</v>
      </c>
      <c r="F28" s="20">
        <v>3476</v>
      </c>
      <c r="G28" s="19">
        <v>3476</v>
      </c>
      <c r="H28" s="15">
        <f t="shared" si="5"/>
        <v>94.200542005420061</v>
      </c>
      <c r="I28" s="15">
        <f t="shared" si="6"/>
        <v>94.200542005420061</v>
      </c>
    </row>
    <row r="29" spans="1:10" s="19" customFormat="1" ht="15" customHeight="1" x14ac:dyDescent="0.25">
      <c r="A29" s="9" t="s">
        <v>22</v>
      </c>
      <c r="B29" s="19">
        <v>137</v>
      </c>
      <c r="C29" s="19">
        <v>139</v>
      </c>
      <c r="D29" s="19">
        <v>125</v>
      </c>
      <c r="E29" s="19">
        <v>447</v>
      </c>
      <c r="F29" s="20">
        <v>401</v>
      </c>
      <c r="G29" s="19">
        <v>401</v>
      </c>
      <c r="H29" s="15">
        <f t="shared" si="5"/>
        <v>89.709172259507824</v>
      </c>
      <c r="I29" s="15">
        <f t="shared" si="6"/>
        <v>89.709172259507824</v>
      </c>
    </row>
    <row r="30" spans="1:10" s="19" customFormat="1" ht="15" customHeight="1" x14ac:dyDescent="0.25">
      <c r="A30" s="9" t="s">
        <v>23</v>
      </c>
      <c r="B30" s="19">
        <v>90</v>
      </c>
      <c r="C30" s="19">
        <v>100</v>
      </c>
      <c r="D30" s="19">
        <v>100</v>
      </c>
      <c r="E30" s="19">
        <v>300</v>
      </c>
      <c r="F30" s="20">
        <v>290</v>
      </c>
      <c r="G30" s="19">
        <v>290</v>
      </c>
      <c r="H30" s="15">
        <f t="shared" si="5"/>
        <v>96.666666666666671</v>
      </c>
      <c r="I30" s="15">
        <f t="shared" si="6"/>
        <v>96.666666666666671</v>
      </c>
    </row>
    <row r="31" spans="1:10" s="19" customFormat="1" ht="15" customHeight="1" x14ac:dyDescent="0.25">
      <c r="A31" s="9" t="s">
        <v>24</v>
      </c>
      <c r="B31" s="19">
        <v>107</v>
      </c>
      <c r="C31" s="19">
        <v>120</v>
      </c>
      <c r="D31" s="19">
        <v>86</v>
      </c>
      <c r="E31" s="19">
        <v>282</v>
      </c>
      <c r="F31" s="20">
        <v>313</v>
      </c>
      <c r="G31" s="19">
        <v>313</v>
      </c>
      <c r="H31" s="15">
        <f t="shared" si="5"/>
        <v>110.99290780141844</v>
      </c>
      <c r="I31" s="15">
        <f t="shared" si="6"/>
        <v>110.99290780141844</v>
      </c>
    </row>
    <row r="32" spans="1:10" s="19" customFormat="1" ht="15" customHeight="1" x14ac:dyDescent="0.25">
      <c r="A32" s="9" t="s">
        <v>25</v>
      </c>
      <c r="B32" s="19">
        <v>601</v>
      </c>
      <c r="C32" s="19">
        <v>589</v>
      </c>
      <c r="D32" s="19">
        <v>642</v>
      </c>
      <c r="E32" s="21">
        <v>1800</v>
      </c>
      <c r="F32" s="20">
        <v>1832</v>
      </c>
      <c r="G32" s="19">
        <v>1832</v>
      </c>
      <c r="H32" s="15">
        <f t="shared" si="5"/>
        <v>101.77777777777777</v>
      </c>
      <c r="I32" s="15">
        <f t="shared" si="6"/>
        <v>101.77777777777777</v>
      </c>
    </row>
    <row r="33" spans="1:9" s="19" customFormat="1" ht="15" customHeight="1" x14ac:dyDescent="0.25">
      <c r="A33" s="9" t="s">
        <v>26</v>
      </c>
      <c r="B33" s="19">
        <v>168</v>
      </c>
      <c r="C33" s="19">
        <v>228</v>
      </c>
      <c r="D33" s="19">
        <v>279</v>
      </c>
      <c r="E33" s="19">
        <v>666</v>
      </c>
      <c r="F33" s="20">
        <v>675</v>
      </c>
      <c r="G33" s="19">
        <v>675</v>
      </c>
      <c r="H33" s="15">
        <f t="shared" si="5"/>
        <v>101.35135135135135</v>
      </c>
      <c r="I33" s="15">
        <f t="shared" si="6"/>
        <v>101.35135135135135</v>
      </c>
    </row>
    <row r="34" spans="1:9" s="19" customFormat="1" ht="15" customHeight="1" x14ac:dyDescent="0.25">
      <c r="A34" s="9" t="s">
        <v>27</v>
      </c>
      <c r="B34" s="19">
        <v>723</v>
      </c>
      <c r="C34" s="19">
        <v>310</v>
      </c>
      <c r="D34" s="19">
        <v>708</v>
      </c>
      <c r="E34" s="21">
        <v>1785</v>
      </c>
      <c r="F34" s="20">
        <v>1741</v>
      </c>
      <c r="G34" s="19">
        <v>1741</v>
      </c>
      <c r="H34" s="15">
        <f t="shared" si="5"/>
        <v>97.535014005602235</v>
      </c>
      <c r="I34" s="15">
        <f t="shared" si="6"/>
        <v>97.535014005602235</v>
      </c>
    </row>
    <row r="35" spans="1:9" s="19" customFormat="1" ht="15" customHeight="1" x14ac:dyDescent="0.25">
      <c r="A35" s="9" t="s">
        <v>28</v>
      </c>
      <c r="B35" s="19">
        <v>302</v>
      </c>
      <c r="C35" s="19">
        <v>245</v>
      </c>
      <c r="D35" s="19">
        <v>289</v>
      </c>
      <c r="E35" s="21">
        <v>983</v>
      </c>
      <c r="F35" s="20">
        <v>836</v>
      </c>
      <c r="G35" s="19">
        <v>836</v>
      </c>
      <c r="H35" s="15">
        <f t="shared" si="5"/>
        <v>85.04577822990845</v>
      </c>
      <c r="I35" s="15">
        <f t="shared" si="6"/>
        <v>85.04577822990845</v>
      </c>
    </row>
    <row r="36" spans="1:9" s="19" customFormat="1" ht="15" customHeight="1" x14ac:dyDescent="0.25">
      <c r="A36" s="9" t="s">
        <v>29</v>
      </c>
      <c r="B36" s="19">
        <v>74</v>
      </c>
      <c r="C36" s="19">
        <v>72</v>
      </c>
      <c r="D36" s="19">
        <v>74</v>
      </c>
      <c r="E36" s="19">
        <v>222</v>
      </c>
      <c r="F36" s="20">
        <v>220</v>
      </c>
      <c r="G36" s="19">
        <v>220</v>
      </c>
      <c r="H36" s="15">
        <f t="shared" si="5"/>
        <v>99.099099099099092</v>
      </c>
      <c r="I36" s="15">
        <f t="shared" si="6"/>
        <v>99.099099099099092</v>
      </c>
    </row>
    <row r="37" spans="1:9" s="19" customFormat="1" ht="15" customHeight="1" x14ac:dyDescent="0.25">
      <c r="A37" s="9" t="s">
        <v>30</v>
      </c>
      <c r="B37" s="19">
        <v>54</v>
      </c>
      <c r="C37" s="19">
        <v>54</v>
      </c>
      <c r="D37" s="19">
        <v>54</v>
      </c>
      <c r="E37" s="19">
        <v>162</v>
      </c>
      <c r="F37" s="20">
        <v>162</v>
      </c>
      <c r="G37" s="19">
        <v>162</v>
      </c>
      <c r="H37" s="15">
        <f t="shared" si="5"/>
        <v>100</v>
      </c>
      <c r="I37" s="15">
        <f t="shared" si="6"/>
        <v>100</v>
      </c>
    </row>
    <row r="38" spans="1:9" s="19" customFormat="1" ht="15" customHeight="1" x14ac:dyDescent="0.25">
      <c r="A38" s="9" t="s">
        <v>31</v>
      </c>
      <c r="B38" s="19">
        <v>194</v>
      </c>
      <c r="C38" s="19">
        <v>118</v>
      </c>
      <c r="D38" s="19">
        <v>106</v>
      </c>
      <c r="E38" s="19">
        <v>434</v>
      </c>
      <c r="F38" s="20">
        <v>418</v>
      </c>
      <c r="G38" s="19">
        <v>418</v>
      </c>
      <c r="H38" s="15">
        <f t="shared" si="5"/>
        <v>96.313364055299544</v>
      </c>
      <c r="I38" s="15">
        <f t="shared" si="6"/>
        <v>96.313364055299544</v>
      </c>
    </row>
    <row r="39" spans="1:9" s="19" customFormat="1" ht="15" customHeight="1" x14ac:dyDescent="0.25">
      <c r="A39" s="9" t="s">
        <v>32</v>
      </c>
      <c r="B39" s="19">
        <v>104</v>
      </c>
      <c r="C39" s="19">
        <v>34</v>
      </c>
      <c r="D39" s="19">
        <v>75</v>
      </c>
      <c r="E39" s="19">
        <v>205</v>
      </c>
      <c r="F39" s="20">
        <v>213</v>
      </c>
      <c r="G39" s="19">
        <v>213</v>
      </c>
      <c r="H39" s="15">
        <f t="shared" si="5"/>
        <v>103.90243902439025</v>
      </c>
      <c r="I39" s="15">
        <f t="shared" si="6"/>
        <v>103.90243902439025</v>
      </c>
    </row>
    <row r="40" spans="1:9" s="19" customFormat="1" ht="15" customHeight="1" x14ac:dyDescent="0.25">
      <c r="A40" s="9" t="s">
        <v>33</v>
      </c>
      <c r="B40" s="19">
        <v>110</v>
      </c>
      <c r="C40" s="19">
        <v>73</v>
      </c>
      <c r="D40" s="19">
        <v>27</v>
      </c>
      <c r="E40" s="19">
        <v>309</v>
      </c>
      <c r="F40" s="20">
        <v>210</v>
      </c>
      <c r="G40" s="19">
        <v>210</v>
      </c>
      <c r="H40" s="15">
        <f t="shared" si="5"/>
        <v>67.961165048543691</v>
      </c>
      <c r="I40" s="15">
        <f t="shared" si="6"/>
        <v>67.961165048543691</v>
      </c>
    </row>
    <row r="41" spans="1:9" s="19" customFormat="1" ht="15" customHeight="1" x14ac:dyDescent="0.25">
      <c r="A41" s="9" t="s">
        <v>34</v>
      </c>
      <c r="B41" s="19">
        <v>120</v>
      </c>
      <c r="C41" s="19">
        <v>120</v>
      </c>
      <c r="D41" s="19">
        <v>62</v>
      </c>
      <c r="E41" s="21">
        <v>302</v>
      </c>
      <c r="F41" s="20">
        <v>302</v>
      </c>
      <c r="G41" s="19">
        <v>302</v>
      </c>
      <c r="H41" s="15">
        <f t="shared" si="5"/>
        <v>100</v>
      </c>
      <c r="I41" s="15">
        <f t="shared" si="6"/>
        <v>100</v>
      </c>
    </row>
    <row r="42" spans="1:9" s="19" customFormat="1" ht="15" customHeight="1" x14ac:dyDescent="0.25">
      <c r="A42" s="9" t="s">
        <v>35</v>
      </c>
      <c r="B42" s="19">
        <v>60</v>
      </c>
      <c r="C42" s="19">
        <v>81</v>
      </c>
      <c r="D42" s="19">
        <v>71</v>
      </c>
      <c r="E42" s="19">
        <v>180</v>
      </c>
      <c r="F42" s="20">
        <v>212</v>
      </c>
      <c r="G42" s="19">
        <v>212</v>
      </c>
      <c r="H42" s="15">
        <f t="shared" si="5"/>
        <v>117.77777777777777</v>
      </c>
      <c r="I42" s="15">
        <f t="shared" si="6"/>
        <v>117.77777777777777</v>
      </c>
    </row>
    <row r="43" spans="1:9" s="19" customFormat="1" ht="15" customHeight="1" x14ac:dyDescent="0.25">
      <c r="A43" s="9" t="s">
        <v>36</v>
      </c>
      <c r="B43" s="19">
        <v>903</v>
      </c>
      <c r="C43" s="19">
        <v>459</v>
      </c>
      <c r="D43" s="19">
        <v>89</v>
      </c>
      <c r="E43" s="19">
        <v>1677</v>
      </c>
      <c r="F43" s="20">
        <v>1451</v>
      </c>
      <c r="G43" s="19">
        <v>1451</v>
      </c>
      <c r="H43" s="15">
        <f t="shared" si="5"/>
        <v>86.523553965414436</v>
      </c>
      <c r="I43" s="15">
        <f t="shared" si="6"/>
        <v>86.523553965414436</v>
      </c>
    </row>
    <row r="44" spans="1:9" s="19" customFormat="1" ht="15" customHeight="1" x14ac:dyDescent="0.25">
      <c r="A44" s="9" t="s">
        <v>37</v>
      </c>
      <c r="B44" s="19">
        <v>230</v>
      </c>
      <c r="C44" s="19">
        <v>290</v>
      </c>
      <c r="D44" s="19">
        <v>290</v>
      </c>
      <c r="E44" s="19">
        <v>780</v>
      </c>
      <c r="F44" s="20">
        <v>810</v>
      </c>
      <c r="G44" s="19">
        <v>810</v>
      </c>
      <c r="H44" s="15">
        <f t="shared" si="5"/>
        <v>103.84615384615384</v>
      </c>
      <c r="I44" s="15">
        <f t="shared" si="6"/>
        <v>103.84615384615384</v>
      </c>
    </row>
    <row r="45" spans="1:9" s="19" customFormat="1" ht="15" customHeight="1" x14ac:dyDescent="0.25">
      <c r="A45" s="9" t="s">
        <v>38</v>
      </c>
      <c r="B45" s="19">
        <v>299</v>
      </c>
      <c r="C45" s="19">
        <v>273</v>
      </c>
      <c r="D45" s="19">
        <v>403</v>
      </c>
      <c r="E45" s="19">
        <v>870</v>
      </c>
      <c r="F45" s="20">
        <v>975</v>
      </c>
      <c r="G45" s="19">
        <v>975</v>
      </c>
      <c r="H45" s="15">
        <f t="shared" si="5"/>
        <v>112.06896551724138</v>
      </c>
      <c r="I45" s="15">
        <f t="shared" si="6"/>
        <v>112.06896551724138</v>
      </c>
    </row>
    <row r="46" spans="1:9" s="19" customFormat="1" ht="15" customHeight="1" x14ac:dyDescent="0.25">
      <c r="A46" s="9" t="s">
        <v>39</v>
      </c>
      <c r="B46" s="19">
        <v>127</v>
      </c>
      <c r="C46" s="19">
        <v>120</v>
      </c>
      <c r="D46" s="19">
        <v>135</v>
      </c>
      <c r="E46" s="19">
        <v>480</v>
      </c>
      <c r="F46" s="20">
        <v>382</v>
      </c>
      <c r="G46" s="19">
        <v>382</v>
      </c>
      <c r="H46" s="15">
        <f t="shared" si="5"/>
        <v>79.583333333333329</v>
      </c>
      <c r="I46" s="15">
        <f t="shared" si="6"/>
        <v>79.583333333333329</v>
      </c>
    </row>
    <row r="47" spans="1:9" s="19" customFormat="1" ht="15" customHeight="1" x14ac:dyDescent="0.25">
      <c r="A47" s="9" t="s">
        <v>40</v>
      </c>
      <c r="B47" s="19">
        <v>49</v>
      </c>
      <c r="C47" s="19">
        <v>73</v>
      </c>
      <c r="D47" s="19">
        <v>80</v>
      </c>
      <c r="E47" s="19">
        <v>199</v>
      </c>
      <c r="F47" s="20">
        <v>202</v>
      </c>
      <c r="G47" s="19">
        <v>202</v>
      </c>
      <c r="H47" s="15">
        <f t="shared" si="5"/>
        <v>101.50753768844221</v>
      </c>
      <c r="I47" s="15">
        <f t="shared" si="6"/>
        <v>101.50753768844221</v>
      </c>
    </row>
    <row r="48" spans="1:9" s="19" customFormat="1" ht="15" customHeight="1" x14ac:dyDescent="0.25">
      <c r="A48" s="9" t="s">
        <v>41</v>
      </c>
      <c r="B48" s="19">
        <v>257</v>
      </c>
      <c r="C48" s="19">
        <v>254</v>
      </c>
      <c r="D48" s="19">
        <v>252</v>
      </c>
      <c r="E48" s="19">
        <v>748</v>
      </c>
      <c r="F48" s="20">
        <v>763</v>
      </c>
      <c r="G48" s="19">
        <v>763</v>
      </c>
      <c r="H48" s="15">
        <f t="shared" si="5"/>
        <v>102.00534759358288</v>
      </c>
      <c r="I48" s="15">
        <f t="shared" si="6"/>
        <v>102.00534759358288</v>
      </c>
    </row>
    <row r="49" spans="1:9" s="19" customFormat="1" ht="15" customHeight="1" x14ac:dyDescent="0.25">
      <c r="A49" s="9" t="s">
        <v>42</v>
      </c>
      <c r="B49" s="19">
        <v>34</v>
      </c>
      <c r="C49" s="19">
        <v>34</v>
      </c>
      <c r="D49" s="19">
        <v>88</v>
      </c>
      <c r="E49" s="19">
        <v>90</v>
      </c>
      <c r="F49" s="20">
        <v>156</v>
      </c>
      <c r="G49" s="19">
        <v>156</v>
      </c>
      <c r="H49" s="15">
        <f t="shared" si="5"/>
        <v>173.33333333333334</v>
      </c>
      <c r="I49" s="15">
        <f t="shared" si="6"/>
        <v>173.33333333333334</v>
      </c>
    </row>
    <row r="50" spans="1:9" s="19" customFormat="1" ht="15" customHeight="1" x14ac:dyDescent="0.25">
      <c r="A50" s="9" t="s">
        <v>43</v>
      </c>
      <c r="B50" s="19">
        <v>533</v>
      </c>
      <c r="C50" s="19">
        <v>562</v>
      </c>
      <c r="D50" s="19">
        <v>561</v>
      </c>
      <c r="E50" s="21">
        <v>1873</v>
      </c>
      <c r="F50" s="20">
        <v>1656</v>
      </c>
      <c r="G50" s="19">
        <v>1656</v>
      </c>
      <c r="H50" s="15">
        <f t="shared" si="5"/>
        <v>88.414308595835564</v>
      </c>
      <c r="I50" s="15">
        <f t="shared" si="6"/>
        <v>88.414308595835564</v>
      </c>
    </row>
    <row r="51" spans="1:9" s="19" customFormat="1" ht="15" customHeight="1" x14ac:dyDescent="0.25">
      <c r="A51" s="9" t="s">
        <v>44</v>
      </c>
      <c r="B51" s="19">
        <v>48</v>
      </c>
      <c r="C51" s="19">
        <v>37</v>
      </c>
      <c r="D51" s="19">
        <v>41</v>
      </c>
      <c r="E51" s="19">
        <v>123</v>
      </c>
      <c r="F51" s="20">
        <v>126</v>
      </c>
      <c r="G51" s="19">
        <v>126</v>
      </c>
      <c r="H51" s="15">
        <f t="shared" si="5"/>
        <v>102.4390243902439</v>
      </c>
      <c r="I51" s="15">
        <f t="shared" si="6"/>
        <v>102.4390243902439</v>
      </c>
    </row>
    <row r="52" spans="1:9" s="26" customFormat="1" ht="15" customHeight="1" x14ac:dyDescent="0.25">
      <c r="A52" s="9" t="s">
        <v>45</v>
      </c>
      <c r="B52" s="19">
        <v>176</v>
      </c>
      <c r="C52" s="19">
        <v>184</v>
      </c>
      <c r="D52" s="19">
        <v>183</v>
      </c>
      <c r="E52" s="19">
        <v>537</v>
      </c>
      <c r="F52" s="20">
        <v>543</v>
      </c>
      <c r="G52" s="19">
        <v>543</v>
      </c>
      <c r="H52" s="15">
        <f t="shared" si="5"/>
        <v>101.11731843575419</v>
      </c>
      <c r="I52" s="15">
        <f t="shared" si="6"/>
        <v>101.11731843575419</v>
      </c>
    </row>
    <row r="53" spans="1:9" s="26" customFormat="1" ht="15" customHeight="1" x14ac:dyDescent="0.25">
      <c r="A53" s="10"/>
      <c r="B53" s="22"/>
      <c r="C53" s="22"/>
      <c r="D53" s="22"/>
      <c r="E53" s="23"/>
      <c r="F53" s="23"/>
      <c r="G53" s="24"/>
      <c r="H53" s="15"/>
      <c r="I53" s="15"/>
    </row>
    <row r="54" spans="1:9" s="26" customFormat="1" ht="15" customHeight="1" x14ac:dyDescent="0.25">
      <c r="A54" s="6" t="s">
        <v>46</v>
      </c>
      <c r="B54" s="25">
        <f>SUM(B55:B68)</f>
        <v>3</v>
      </c>
      <c r="C54" s="25">
        <f t="shared" ref="C54:G54" si="7">SUM(C55:C68)</f>
        <v>0</v>
      </c>
      <c r="D54" s="25">
        <f t="shared" si="7"/>
        <v>0</v>
      </c>
      <c r="E54" s="25">
        <f t="shared" si="7"/>
        <v>0</v>
      </c>
      <c r="F54" s="25">
        <f t="shared" si="7"/>
        <v>3</v>
      </c>
      <c r="G54" s="25">
        <f t="shared" si="7"/>
        <v>3</v>
      </c>
      <c r="H54" s="15">
        <v>0</v>
      </c>
      <c r="I54" s="15">
        <v>0</v>
      </c>
    </row>
    <row r="55" spans="1:9" s="26" customFormat="1" ht="15" customHeight="1" x14ac:dyDescent="0.25">
      <c r="A55" s="9" t="s">
        <v>47</v>
      </c>
      <c r="B55" s="19">
        <v>0</v>
      </c>
      <c r="C55" s="19">
        <v>0</v>
      </c>
      <c r="D55" s="19">
        <v>0</v>
      </c>
      <c r="E55" s="19">
        <v>0</v>
      </c>
      <c r="F55" s="20">
        <v>0</v>
      </c>
      <c r="G55" s="19">
        <v>0</v>
      </c>
      <c r="H55" s="15">
        <v>0</v>
      </c>
      <c r="I55" s="15">
        <v>0</v>
      </c>
    </row>
    <row r="56" spans="1:9" s="26" customFormat="1" ht="15" customHeight="1" x14ac:dyDescent="0.25">
      <c r="A56" s="9" t="s">
        <v>48</v>
      </c>
      <c r="B56" s="19">
        <v>0</v>
      </c>
      <c r="C56" s="19">
        <v>0</v>
      </c>
      <c r="D56" s="19">
        <v>0</v>
      </c>
      <c r="E56" s="19">
        <v>0</v>
      </c>
      <c r="F56" s="20">
        <v>0</v>
      </c>
      <c r="G56" s="19">
        <v>0</v>
      </c>
      <c r="H56" s="15">
        <v>0</v>
      </c>
      <c r="I56" s="15">
        <v>0</v>
      </c>
    </row>
    <row r="57" spans="1:9" s="26" customFormat="1" ht="15" customHeight="1" x14ac:dyDescent="0.25">
      <c r="A57" s="9" t="s">
        <v>49</v>
      </c>
      <c r="B57" s="19">
        <v>0</v>
      </c>
      <c r="C57" s="19">
        <v>0</v>
      </c>
      <c r="D57" s="19">
        <v>0</v>
      </c>
      <c r="E57" s="19">
        <v>0</v>
      </c>
      <c r="F57" s="20">
        <v>0</v>
      </c>
      <c r="G57" s="19">
        <v>0</v>
      </c>
      <c r="H57" s="15">
        <v>0</v>
      </c>
      <c r="I57" s="15">
        <v>0</v>
      </c>
    </row>
    <row r="58" spans="1:9" s="26" customFormat="1" ht="15" customHeight="1" x14ac:dyDescent="0.25">
      <c r="A58" s="9" t="s">
        <v>50</v>
      </c>
      <c r="B58" s="19">
        <v>0</v>
      </c>
      <c r="C58" s="19">
        <v>0</v>
      </c>
      <c r="D58" s="19">
        <v>0</v>
      </c>
      <c r="E58" s="19">
        <v>0</v>
      </c>
      <c r="F58" s="20">
        <v>0</v>
      </c>
      <c r="G58" s="19">
        <v>0</v>
      </c>
      <c r="H58" s="15">
        <v>0</v>
      </c>
      <c r="I58" s="15">
        <v>0</v>
      </c>
    </row>
    <row r="59" spans="1:9" s="26" customFormat="1" ht="15" customHeight="1" x14ac:dyDescent="0.25">
      <c r="A59" s="9" t="s">
        <v>51</v>
      </c>
      <c r="B59" s="19">
        <v>0</v>
      </c>
      <c r="C59" s="19">
        <v>0</v>
      </c>
      <c r="D59" s="19">
        <v>0</v>
      </c>
      <c r="E59" s="19">
        <v>0</v>
      </c>
      <c r="F59" s="20">
        <v>0</v>
      </c>
      <c r="G59" s="19">
        <v>0</v>
      </c>
      <c r="H59" s="15">
        <v>0</v>
      </c>
      <c r="I59" s="15">
        <v>0</v>
      </c>
    </row>
    <row r="60" spans="1:9" s="26" customFormat="1" ht="15" customHeight="1" x14ac:dyDescent="0.25">
      <c r="A60" s="9" t="s">
        <v>52</v>
      </c>
      <c r="B60" s="19">
        <v>0</v>
      </c>
      <c r="C60" s="19">
        <v>0</v>
      </c>
      <c r="D60" s="19">
        <v>0</v>
      </c>
      <c r="E60" s="19">
        <v>0</v>
      </c>
      <c r="F60" s="20">
        <v>0</v>
      </c>
      <c r="G60" s="19">
        <v>0</v>
      </c>
      <c r="H60" s="15">
        <v>0</v>
      </c>
      <c r="I60" s="15">
        <v>0</v>
      </c>
    </row>
    <row r="61" spans="1:9" s="26" customFormat="1" ht="15" customHeight="1" x14ac:dyDescent="0.25">
      <c r="A61" s="9" t="s">
        <v>61</v>
      </c>
      <c r="B61" s="19">
        <v>0</v>
      </c>
      <c r="C61" s="19">
        <v>0</v>
      </c>
      <c r="D61" s="19">
        <v>0</v>
      </c>
      <c r="E61" s="19">
        <v>0</v>
      </c>
      <c r="F61" s="20">
        <v>0</v>
      </c>
      <c r="G61" s="19">
        <v>0</v>
      </c>
      <c r="H61" s="15">
        <v>0</v>
      </c>
      <c r="I61" s="15">
        <v>0</v>
      </c>
    </row>
    <row r="62" spans="1:9" s="26" customFormat="1" ht="15" customHeight="1" x14ac:dyDescent="0.25">
      <c r="A62" s="9" t="s">
        <v>53</v>
      </c>
      <c r="B62" s="19">
        <v>0</v>
      </c>
      <c r="C62" s="19">
        <v>0</v>
      </c>
      <c r="D62" s="19">
        <v>0</v>
      </c>
      <c r="E62" s="19">
        <v>0</v>
      </c>
      <c r="F62" s="20">
        <v>0</v>
      </c>
      <c r="G62" s="19">
        <v>0</v>
      </c>
      <c r="H62" s="15">
        <v>0</v>
      </c>
      <c r="I62" s="15">
        <v>0</v>
      </c>
    </row>
    <row r="63" spans="1:9" s="26" customFormat="1" ht="15" customHeight="1" x14ac:dyDescent="0.25">
      <c r="A63" s="9" t="s">
        <v>54</v>
      </c>
      <c r="B63" s="19">
        <v>0</v>
      </c>
      <c r="C63" s="19">
        <v>0</v>
      </c>
      <c r="D63" s="19">
        <v>0</v>
      </c>
      <c r="E63" s="19">
        <v>0</v>
      </c>
      <c r="F63" s="20">
        <v>0</v>
      </c>
      <c r="G63" s="19">
        <v>0</v>
      </c>
      <c r="H63" s="15">
        <v>0</v>
      </c>
      <c r="I63" s="15">
        <v>0</v>
      </c>
    </row>
    <row r="64" spans="1:9" s="26" customFormat="1" ht="15" customHeight="1" x14ac:dyDescent="0.25">
      <c r="A64" s="9" t="s">
        <v>55</v>
      </c>
      <c r="B64" s="19">
        <v>3</v>
      </c>
      <c r="C64" s="19">
        <v>0</v>
      </c>
      <c r="D64" s="19">
        <v>0</v>
      </c>
      <c r="E64" s="19">
        <v>0</v>
      </c>
      <c r="F64" s="20">
        <v>3</v>
      </c>
      <c r="G64" s="19">
        <v>3</v>
      </c>
      <c r="H64" s="15">
        <v>0</v>
      </c>
      <c r="I64" s="15">
        <v>0</v>
      </c>
    </row>
    <row r="65" spans="1:9" s="26" customFormat="1" ht="15" customHeight="1" x14ac:dyDescent="0.25">
      <c r="A65" s="9" t="s">
        <v>56</v>
      </c>
      <c r="B65" s="19">
        <v>0</v>
      </c>
      <c r="C65" s="19">
        <v>0</v>
      </c>
      <c r="D65" s="19">
        <v>0</v>
      </c>
      <c r="E65" s="19">
        <v>0</v>
      </c>
      <c r="F65" s="20">
        <v>0</v>
      </c>
      <c r="G65" s="19">
        <v>0</v>
      </c>
      <c r="H65" s="15">
        <v>0</v>
      </c>
      <c r="I65" s="15">
        <v>0</v>
      </c>
    </row>
    <row r="66" spans="1:9" s="26" customFormat="1" ht="15" customHeight="1" x14ac:dyDescent="0.25">
      <c r="A66" s="13" t="s">
        <v>57</v>
      </c>
      <c r="B66" s="19">
        <v>0</v>
      </c>
      <c r="C66" s="26">
        <v>0</v>
      </c>
      <c r="D66" s="26">
        <v>0</v>
      </c>
      <c r="E66" s="26">
        <v>0</v>
      </c>
      <c r="F66" s="20">
        <v>0</v>
      </c>
      <c r="G66" s="19">
        <v>0</v>
      </c>
      <c r="H66" s="15">
        <v>0</v>
      </c>
      <c r="I66" s="15">
        <v>0</v>
      </c>
    </row>
    <row r="67" spans="1:9" s="26" customFormat="1" ht="15" customHeight="1" x14ac:dyDescent="0.25">
      <c r="A67" s="13" t="s">
        <v>58</v>
      </c>
      <c r="B67" s="19">
        <v>0</v>
      </c>
      <c r="C67" s="26">
        <v>0</v>
      </c>
      <c r="D67" s="26">
        <v>0</v>
      </c>
      <c r="E67" s="26">
        <v>0</v>
      </c>
      <c r="F67" s="20">
        <v>0</v>
      </c>
      <c r="G67" s="19">
        <v>0</v>
      </c>
      <c r="H67" s="15">
        <v>0</v>
      </c>
      <c r="I67" s="15">
        <v>0</v>
      </c>
    </row>
    <row r="68" spans="1:9" s="26" customFormat="1" ht="15" customHeight="1" x14ac:dyDescent="0.25">
      <c r="A68" s="12" t="s">
        <v>59</v>
      </c>
      <c r="B68" s="27">
        <v>0</v>
      </c>
      <c r="C68" s="27">
        <v>0</v>
      </c>
      <c r="D68" s="27">
        <v>0</v>
      </c>
      <c r="E68" s="27">
        <v>0</v>
      </c>
      <c r="F68" s="28">
        <v>0</v>
      </c>
      <c r="G68" s="27">
        <v>0</v>
      </c>
      <c r="H68" s="35">
        <v>0</v>
      </c>
      <c r="I68" s="35">
        <v>0</v>
      </c>
    </row>
    <row r="69" spans="1:9" s="17" customFormat="1" x14ac:dyDescent="0.2">
      <c r="A69" s="34" t="s">
        <v>60</v>
      </c>
      <c r="G69" s="31"/>
      <c r="H69" s="32"/>
    </row>
    <row r="7601" spans="9:9" x14ac:dyDescent="0.2">
      <c r="I7601" s="2"/>
    </row>
  </sheetData>
  <mergeCells count="10">
    <mergeCell ref="B10:B11"/>
    <mergeCell ref="C10:C11"/>
    <mergeCell ref="D10:D11"/>
    <mergeCell ref="H12:I12"/>
    <mergeCell ref="A6:I6"/>
    <mergeCell ref="A8:I8"/>
    <mergeCell ref="A10:A11"/>
    <mergeCell ref="E10:E11"/>
    <mergeCell ref="F10:F11"/>
    <mergeCell ref="G10:G11"/>
  </mergeCells>
  <phoneticPr fontId="0" type="noConversion"/>
  <printOptions horizontalCentered="1" verticalCentered="1"/>
  <pageMargins left="0.39370078740157483" right="0" top="0" bottom="0.59055118110236227" header="0" footer="0"/>
  <pageSetup scale="49" firstPageNumber="8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19.49_2017</vt:lpstr>
      <vt:lpstr>A_IMPRESIÓN_IM</vt:lpstr>
      <vt:lpstr>'19.49_2017'!Área_de_impresión</vt:lpstr>
      <vt:lpstr>'19.49_2017'!Imprimir_área_IM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2017-02-18T00:28:19Z</cp:lastPrinted>
  <dcterms:created xsi:type="dcterms:W3CDTF">2004-02-02T23:18:28Z</dcterms:created>
  <dcterms:modified xsi:type="dcterms:W3CDTF">2018-02-19T21:06:54Z</dcterms:modified>
</cp:coreProperties>
</file>